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4" r:id="rId1"/>
  </sheets>
  <definedNames>
    <definedName name="_xlnm.Print_Titles" localSheetId="0">Лист1!$2:$3</definedName>
  </definedNames>
  <calcPr calcId="145621"/>
</workbook>
</file>

<file path=xl/calcChain.xml><?xml version="1.0" encoding="utf-8"?>
<calcChain xmlns="http://schemas.openxmlformats.org/spreadsheetml/2006/main">
  <c r="N21" i="4" l="1"/>
  <c r="N13" i="4" l="1"/>
  <c r="N24" i="4"/>
  <c r="N25" i="4"/>
  <c r="N23" i="4"/>
  <c r="N22" i="4"/>
  <c r="N20" i="4"/>
  <c r="N19" i="4"/>
  <c r="N18" i="4"/>
  <c r="N17" i="4"/>
  <c r="N16" i="4"/>
  <c r="N15" i="4"/>
  <c r="N14" i="4"/>
  <c r="N12" i="4"/>
  <c r="N11" i="4"/>
  <c r="N10" i="4"/>
  <c r="N9" i="4"/>
  <c r="N8" i="4"/>
  <c r="N7" i="4"/>
  <c r="N6" i="4"/>
  <c r="N5" i="4"/>
  <c r="N4" i="4"/>
</calcChain>
</file>

<file path=xl/sharedStrings.xml><?xml version="1.0" encoding="utf-8"?>
<sst xmlns="http://schemas.openxmlformats.org/spreadsheetml/2006/main" count="155" uniqueCount="87">
  <si>
    <t>№ п/п</t>
  </si>
  <si>
    <t>Наименование Программы,                     сроки реализации</t>
  </si>
  <si>
    <t>Интегральная оценка программы</t>
  </si>
  <si>
    <t xml:space="preserve">Примечание </t>
  </si>
  <si>
    <t>значение</t>
  </si>
  <si>
    <t>балл</t>
  </si>
  <si>
    <t>количественная</t>
  </si>
  <si>
    <t>качественная</t>
  </si>
  <si>
    <t>отлично</t>
  </si>
  <si>
    <t>хорошо</t>
  </si>
  <si>
    <t>Развитие гражданского общества Ханты-Мансийского района на 2014 – 2017 годы</t>
  </si>
  <si>
    <t>Создание условий для ответственного  управления муниципальными финансами, повышения устойчивости местных бюджетов Ханты-Мансийского района на 2014 – 2017 годы</t>
  </si>
  <si>
    <t>Развитие муниципальной службы и кадрового резерва в Ханты-Мансийском районе на 2014 – 2017 годы</t>
  </si>
  <si>
    <t>Формирование и развитие муниципального имущества в Ханты-Мансийском районе на 2014 – 2017 годы</t>
  </si>
  <si>
    <t>Молодое поколение Ханты-Мансийского района на 2014-2017 годы</t>
  </si>
  <si>
    <t>Электроснабжение, энергосбережение и повышение энергетической эффективности муниципального образования Ханты-Мансийский район на 2014 – 2017 годы</t>
  </si>
  <si>
    <t>Развитие малого и среднего предпринимательства на территории Ханты-Мансийского района на 2014 – 2017 годы</t>
  </si>
  <si>
    <t>Защита населения и территорий от чрезвычайных ситуаций, обеспечение пожарной безопасности в Ханты-Мансийском районе на 2014 – 2017 годы</t>
  </si>
  <si>
    <t>Развитие спорта и туризма на территории Ханты-Мансийского района на 2014 – 2017 годы</t>
  </si>
  <si>
    <t>Развитие образования в Ханты-Мансийском районе на 2014 – 2017 годы</t>
  </si>
  <si>
    <t>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 – 2017 годы</t>
  </si>
  <si>
    <t>Развитие информационного общества Ханты-Мансийского района на 2014 – 2017 годы</t>
  </si>
  <si>
    <t>Улучшение жилищных условий жителей Ханты-Мансийского района на 2014 – 2017 годы</t>
  </si>
  <si>
    <t xml:space="preserve">Ведение землеустройства и рационального использования земельных ресурсов Ханты-Мансийского района на 2014 -2017 годы </t>
  </si>
  <si>
    <t>Развитие транспортной системы на территории Ханты-Мансийского района  на 2014 – 2017 годы</t>
  </si>
  <si>
    <t>Обеспечение экологической безопасности Ханты-Мансийского района  на 2014 – 2017 годы</t>
  </si>
  <si>
    <t>Подготовка перспективных территорий для развития жилищного строительства Ханты-Мансийского района на 2014 – 2017 годы</t>
  </si>
  <si>
    <t>Содействие занятости населения Ханты-Мансийского района на 2014-2017 годы</t>
  </si>
  <si>
    <t>средства привлечены</t>
  </si>
  <si>
    <t>Формирование доступной среды для инвалидов и других маломобильных групп населения  в  Ханты-Мансийском районе на 2014-2017 годы</t>
  </si>
  <si>
    <t>Комплексное развитие агропромышленного комплекса и традиционной хозяйственной деятельности коренных малочисленных народов Севера  Ханты-Мансийского района  на 2014 – 2017 годы</t>
  </si>
  <si>
    <t>Развитие и модернизация жилищно-коммунального комплекса Ханты-Мансийского района на 2014 – 2017 годы</t>
  </si>
  <si>
    <t>Культура Ханты-Мансийского района на 2014 – 2017 годы</t>
  </si>
  <si>
    <t>средства не привлечены при отсутствии возможности</t>
  </si>
  <si>
    <t>81,3%   (13 из 16)</t>
  </si>
  <si>
    <t>Численное значение  рейтинга эффективности в баллах</t>
  </si>
  <si>
    <t>Предложения по корректировке предоставляемых бюджетных средств</t>
  </si>
  <si>
    <t>Уровень эффективности реализации муниципальной программы</t>
  </si>
  <si>
    <t>100%              (5 из 5)</t>
  </si>
  <si>
    <t>сохранение финансирования муниципальной программы</t>
  </si>
  <si>
    <t>100%    (19 из 19)</t>
  </si>
  <si>
    <t>100%               (9 из 9)</t>
  </si>
  <si>
    <t>сохранение или увеличение финансирования муниципальной программы</t>
  </si>
  <si>
    <t>100%        (4 из 4)</t>
  </si>
  <si>
    <t>100%               (1 из 1)</t>
  </si>
  <si>
    <t>100%              (3 из 3)</t>
  </si>
  <si>
    <t>100%                 (8 из 8)</t>
  </si>
  <si>
    <t>удовлетворительно</t>
  </si>
  <si>
    <t>сокращение финансирования муниципальной программы</t>
  </si>
  <si>
    <t>100%                (4 из 4)</t>
  </si>
  <si>
    <t>83,3%                 (5 из 6)</t>
  </si>
  <si>
    <t>100%              (11 из 11)</t>
  </si>
  <si>
    <t>100%                (2 из 2)</t>
  </si>
  <si>
    <t>100%                     (21 из 21)</t>
  </si>
  <si>
    <t>100%              (8 из 8)</t>
  </si>
  <si>
    <t>100%                 (6 из 6)</t>
  </si>
  <si>
    <t>60%                   (3 из 5)</t>
  </si>
  <si>
    <t>87,5%                (7 из 8)</t>
  </si>
  <si>
    <t>100%                (13 из 13)</t>
  </si>
  <si>
    <t>75%             (3 из 4)</t>
  </si>
  <si>
    <t>100%                (11 из 11)</t>
  </si>
  <si>
    <t>73,3%            (11 из 15)</t>
  </si>
  <si>
    <t>87,5%              (14 из 16)</t>
  </si>
  <si>
    <t>90,9%           (10 из 11)</t>
  </si>
  <si>
    <t>100%                 (2 из 2)</t>
  </si>
  <si>
    <t>88,9%              (8 из 9)</t>
  </si>
  <si>
    <t>80,8%            (21 из 26)</t>
  </si>
  <si>
    <t>83,3%              (5 из 6)</t>
  </si>
  <si>
    <t>100%              (12 из 12)</t>
  </si>
  <si>
    <t>25%                  (1 из 4)</t>
  </si>
  <si>
    <t>95,2%            (20 из 21)</t>
  </si>
  <si>
    <t>94,1%            (32 из 34)</t>
  </si>
  <si>
    <t>100%            (9 из 9)</t>
  </si>
  <si>
    <t>100%               (8 из 8)</t>
  </si>
  <si>
    <t>100%     (13 из 13)</t>
  </si>
  <si>
    <t>100%                  (1 из 1)</t>
  </si>
  <si>
    <t>90%            (9 из 10)</t>
  </si>
  <si>
    <t>100%           (3 из 3)</t>
  </si>
  <si>
    <t>61,5%         (8 из 13)</t>
  </si>
  <si>
    <r>
      <t xml:space="preserve">Степень достижения целевых значений показателей муниципальной программы*  </t>
    </r>
    <r>
      <rPr>
        <b/>
        <sz val="10"/>
        <rFont val="Times New Roman"/>
        <family val="1"/>
        <charset val="204"/>
      </rPr>
      <t>весовой К -0,3</t>
    </r>
  </si>
  <si>
    <r>
      <t xml:space="preserve">Объем дополнительно привлеченных средств для финансирования муниципальной программы          </t>
    </r>
    <r>
      <rPr>
        <b/>
        <sz val="10"/>
        <color rgb="FF000000"/>
        <rFont val="Times New Roman"/>
        <family val="1"/>
        <charset val="204"/>
      </rPr>
      <t>весовой К-0,1</t>
    </r>
  </si>
  <si>
    <r>
      <t xml:space="preserve">Степень выполнения мероприятий муниципальной программы в отчетном году  </t>
    </r>
    <r>
      <rPr>
        <b/>
        <sz val="10"/>
        <rFont val="Times New Roman"/>
        <family val="1"/>
        <charset val="204"/>
      </rPr>
      <t>весовой К-0,1</t>
    </r>
  </si>
  <si>
    <t>* - достижения целевых значений показателей отражены в Итогах СЭР района в разделе "Реализация программ"</t>
  </si>
  <si>
    <t>100%             (8 из 8)</t>
  </si>
  <si>
    <t>Оценка эффективности муниципальных программ Ханты-Мансийского района за 2015 год</t>
  </si>
  <si>
    <r>
      <t xml:space="preserve">Освоение средств за счет всех источников финансирования (федеральный, региональный, муниципальный) </t>
    </r>
    <r>
      <rPr>
        <b/>
        <sz val="10"/>
        <color rgb="FF000000"/>
        <rFont val="Times New Roman"/>
        <family val="1"/>
        <charset val="204"/>
      </rPr>
      <t>весовой К-0,5</t>
    </r>
  </si>
  <si>
    <t>40%              (2 из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</si>
</sst>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CG Times"/>
      <family val="1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topLeftCell="A10" zoomScaleNormal="100" workbookViewId="0">
      <selection activeCell="O13" sqref="O13"/>
    </sheetView>
  </sheetViews>
  <sheetFormatPr defaultRowHeight="15" x14ac:dyDescent="0.25"/>
  <cols>
    <col min="1" max="1" width="3.85546875" customWidth="1"/>
    <col min="2" max="2" width="21.7109375" customWidth="1"/>
    <col min="3" max="3" width="8.28515625" customWidth="1"/>
    <col min="4" max="4" width="6.140625" customWidth="1"/>
    <col min="5" max="5" width="8.140625" style="2" customWidth="1"/>
    <col min="6" max="6" width="4.7109375" customWidth="1"/>
    <col min="7" max="7" width="12.7109375" style="2" customWidth="1"/>
    <col min="8" max="8" width="5.140625" customWidth="1"/>
    <col min="9" max="9" width="13.5703125" hidden="1" customWidth="1"/>
    <col min="10" max="10" width="11.5703125" hidden="1" customWidth="1"/>
    <col min="11" max="11" width="20.42578125" hidden="1" customWidth="1"/>
    <col min="12" max="12" width="8.28515625" customWidth="1"/>
    <col min="13" max="13" width="5.28515625" customWidth="1"/>
    <col min="14" max="14" width="8" style="3" customWidth="1"/>
    <col min="15" max="15" width="10.42578125" customWidth="1"/>
    <col min="16" max="16" width="15.5703125" customWidth="1"/>
  </cols>
  <sheetData>
    <row r="1" spans="1:16" ht="24" customHeight="1" x14ac:dyDescent="0.25">
      <c r="A1" s="41" t="s">
        <v>84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02.75" customHeight="1" x14ac:dyDescent="0.25">
      <c r="A2" s="42" t="s">
        <v>0</v>
      </c>
      <c r="B2" s="42" t="s">
        <v>1</v>
      </c>
      <c r="C2" s="45" t="s">
        <v>85</v>
      </c>
      <c r="D2" s="46"/>
      <c r="E2" s="47" t="s">
        <v>79</v>
      </c>
      <c r="F2" s="48"/>
      <c r="G2" s="45" t="s">
        <v>80</v>
      </c>
      <c r="H2" s="48"/>
      <c r="I2" s="47" t="s">
        <v>2</v>
      </c>
      <c r="J2" s="47"/>
      <c r="K2" s="34" t="s">
        <v>3</v>
      </c>
      <c r="L2" s="47" t="s">
        <v>81</v>
      </c>
      <c r="M2" s="47"/>
      <c r="N2" s="47" t="s">
        <v>35</v>
      </c>
      <c r="O2" s="47" t="s">
        <v>37</v>
      </c>
      <c r="P2" s="40" t="s">
        <v>36</v>
      </c>
    </row>
    <row r="3" spans="1:16" ht="13.5" customHeight="1" x14ac:dyDescent="0.25">
      <c r="A3" s="43"/>
      <c r="B3" s="44"/>
      <c r="C3" s="4" t="s">
        <v>4</v>
      </c>
      <c r="D3" s="8" t="s">
        <v>5</v>
      </c>
      <c r="E3" s="33" t="s">
        <v>4</v>
      </c>
      <c r="F3" s="33" t="s">
        <v>5</v>
      </c>
      <c r="G3" s="33" t="s">
        <v>4</v>
      </c>
      <c r="H3" s="8" t="s">
        <v>5</v>
      </c>
      <c r="I3" s="34" t="s">
        <v>6</v>
      </c>
      <c r="J3" s="34" t="s">
        <v>7</v>
      </c>
      <c r="K3" s="9">
        <v>11</v>
      </c>
      <c r="L3" s="33" t="s">
        <v>4</v>
      </c>
      <c r="M3" s="8" t="s">
        <v>5</v>
      </c>
      <c r="N3" s="47"/>
      <c r="O3" s="47"/>
      <c r="P3" s="40"/>
    </row>
    <row r="4" spans="1:16" ht="88.5" customHeight="1" x14ac:dyDescent="0.25">
      <c r="A4" s="25">
        <v>1</v>
      </c>
      <c r="B4" s="26" t="s">
        <v>29</v>
      </c>
      <c r="C4" s="27">
        <v>1</v>
      </c>
      <c r="D4" s="19">
        <v>5</v>
      </c>
      <c r="E4" s="16" t="s">
        <v>38</v>
      </c>
      <c r="F4" s="17">
        <v>5</v>
      </c>
      <c r="G4" s="34" t="s">
        <v>33</v>
      </c>
      <c r="H4" s="19">
        <v>5</v>
      </c>
      <c r="I4" s="11"/>
      <c r="J4" s="11"/>
      <c r="K4" s="12"/>
      <c r="L4" s="16" t="s">
        <v>43</v>
      </c>
      <c r="M4" s="18">
        <v>5</v>
      </c>
      <c r="N4" s="10">
        <f t="shared" ref="N4:N25" si="0">(D4*0.5)+(F4*0.3)+(H4*0.1)+(M4*0.1)</f>
        <v>5</v>
      </c>
      <c r="O4" s="21" t="s">
        <v>8</v>
      </c>
      <c r="P4" s="15" t="s">
        <v>42</v>
      </c>
    </row>
    <row r="5" spans="1:16" ht="114" customHeight="1" x14ac:dyDescent="0.25">
      <c r="A5" s="25">
        <v>2</v>
      </c>
      <c r="B5" s="26" t="s">
        <v>11</v>
      </c>
      <c r="C5" s="27">
        <v>1</v>
      </c>
      <c r="D5" s="19">
        <v>5</v>
      </c>
      <c r="E5" s="16" t="s">
        <v>64</v>
      </c>
      <c r="F5" s="17">
        <v>5</v>
      </c>
      <c r="G5" s="34" t="s">
        <v>33</v>
      </c>
      <c r="H5" s="19">
        <v>5</v>
      </c>
      <c r="I5" s="11"/>
      <c r="J5" s="11"/>
      <c r="K5" s="12"/>
      <c r="L5" s="16" t="s">
        <v>44</v>
      </c>
      <c r="M5" s="18">
        <v>5</v>
      </c>
      <c r="N5" s="10">
        <f t="shared" si="0"/>
        <v>5</v>
      </c>
      <c r="O5" s="21" t="s">
        <v>8</v>
      </c>
      <c r="P5" s="32" t="s">
        <v>42</v>
      </c>
    </row>
    <row r="6" spans="1:16" s="1" customFormat="1" ht="63.75" customHeight="1" x14ac:dyDescent="0.25">
      <c r="A6" s="25">
        <v>3</v>
      </c>
      <c r="B6" s="34" t="s">
        <v>10</v>
      </c>
      <c r="C6" s="27">
        <v>1</v>
      </c>
      <c r="D6" s="19">
        <v>5</v>
      </c>
      <c r="E6" s="16" t="s">
        <v>41</v>
      </c>
      <c r="F6" s="17">
        <v>5</v>
      </c>
      <c r="G6" s="34" t="s">
        <v>33</v>
      </c>
      <c r="H6" s="19">
        <v>5</v>
      </c>
      <c r="I6" s="11"/>
      <c r="J6" s="11"/>
      <c r="K6" s="12"/>
      <c r="L6" s="16" t="s">
        <v>77</v>
      </c>
      <c r="M6" s="18">
        <v>5</v>
      </c>
      <c r="N6" s="10">
        <f t="shared" si="0"/>
        <v>5</v>
      </c>
      <c r="O6" s="21" t="s">
        <v>8</v>
      </c>
      <c r="P6" s="12" t="s">
        <v>42</v>
      </c>
    </row>
    <row r="7" spans="1:16" s="5" customFormat="1" ht="64.5" customHeight="1" x14ac:dyDescent="0.25">
      <c r="A7" s="28">
        <v>4</v>
      </c>
      <c r="B7" s="34" t="s">
        <v>21</v>
      </c>
      <c r="C7" s="29">
        <v>0.997</v>
      </c>
      <c r="D7" s="18">
        <v>5</v>
      </c>
      <c r="E7" s="16" t="s">
        <v>72</v>
      </c>
      <c r="F7" s="19">
        <v>5</v>
      </c>
      <c r="G7" s="34" t="s">
        <v>33</v>
      </c>
      <c r="H7" s="18">
        <v>5</v>
      </c>
      <c r="I7" s="13"/>
      <c r="J7" s="13"/>
      <c r="K7" s="13"/>
      <c r="L7" s="16" t="s">
        <v>73</v>
      </c>
      <c r="M7" s="18">
        <v>5</v>
      </c>
      <c r="N7" s="10">
        <f t="shared" si="0"/>
        <v>5</v>
      </c>
      <c r="O7" s="15" t="s">
        <v>8</v>
      </c>
      <c r="P7" s="32" t="s">
        <v>42</v>
      </c>
    </row>
    <row r="8" spans="1:16" s="6" customFormat="1" ht="64.5" customHeight="1" x14ac:dyDescent="0.25">
      <c r="A8" s="28">
        <v>5</v>
      </c>
      <c r="B8" s="34" t="s">
        <v>24</v>
      </c>
      <c r="C8" s="27">
        <v>0.98299999999999998</v>
      </c>
      <c r="D8" s="19">
        <v>5</v>
      </c>
      <c r="E8" s="16" t="s">
        <v>55</v>
      </c>
      <c r="F8" s="19">
        <v>5</v>
      </c>
      <c r="G8" s="34" t="s">
        <v>28</v>
      </c>
      <c r="H8" s="19">
        <v>5</v>
      </c>
      <c r="I8" s="14"/>
      <c r="J8" s="14"/>
      <c r="K8" s="14"/>
      <c r="L8" s="23" t="s">
        <v>54</v>
      </c>
      <c r="M8" s="19">
        <v>5</v>
      </c>
      <c r="N8" s="10">
        <f t="shared" si="0"/>
        <v>5</v>
      </c>
      <c r="O8" s="22" t="s">
        <v>8</v>
      </c>
      <c r="P8" s="15" t="s">
        <v>42</v>
      </c>
    </row>
    <row r="9" spans="1:16" s="6" customFormat="1" ht="65.25" customHeight="1" x14ac:dyDescent="0.25">
      <c r="A9" s="28">
        <v>6</v>
      </c>
      <c r="B9" s="34" t="s">
        <v>12</v>
      </c>
      <c r="C9" s="27">
        <v>0.96699999999999997</v>
      </c>
      <c r="D9" s="19">
        <v>5</v>
      </c>
      <c r="E9" s="16" t="s">
        <v>45</v>
      </c>
      <c r="F9" s="19">
        <v>5</v>
      </c>
      <c r="G9" s="34" t="s">
        <v>33</v>
      </c>
      <c r="H9" s="19">
        <v>5</v>
      </c>
      <c r="I9" s="14"/>
      <c r="J9" s="14"/>
      <c r="K9" s="14"/>
      <c r="L9" s="16" t="s">
        <v>75</v>
      </c>
      <c r="M9" s="19">
        <v>5</v>
      </c>
      <c r="N9" s="10">
        <f t="shared" si="0"/>
        <v>5</v>
      </c>
      <c r="O9" s="22" t="s">
        <v>8</v>
      </c>
      <c r="P9" s="15" t="s">
        <v>42</v>
      </c>
    </row>
    <row r="10" spans="1:16" ht="116.25" customHeight="1" x14ac:dyDescent="0.25">
      <c r="A10" s="30">
        <v>7</v>
      </c>
      <c r="B10" s="28" t="s">
        <v>15</v>
      </c>
      <c r="C10" s="27">
        <v>0.96699999999999997</v>
      </c>
      <c r="D10" s="19">
        <v>5</v>
      </c>
      <c r="E10" s="23" t="s">
        <v>53</v>
      </c>
      <c r="F10" s="19">
        <v>5</v>
      </c>
      <c r="G10" s="34" t="s">
        <v>28</v>
      </c>
      <c r="H10" s="19">
        <v>5</v>
      </c>
      <c r="I10" s="14"/>
      <c r="J10" s="14"/>
      <c r="K10" s="14"/>
      <c r="L10" s="23" t="s">
        <v>52</v>
      </c>
      <c r="M10" s="19">
        <v>5</v>
      </c>
      <c r="N10" s="10">
        <f t="shared" si="0"/>
        <v>5</v>
      </c>
      <c r="O10" s="22" t="s">
        <v>8</v>
      </c>
      <c r="P10" s="15" t="s">
        <v>42</v>
      </c>
    </row>
    <row r="11" spans="1:16" s="7" customFormat="1" ht="53.25" customHeight="1" x14ac:dyDescent="0.2">
      <c r="A11" s="30">
        <v>8</v>
      </c>
      <c r="B11" s="34" t="s">
        <v>22</v>
      </c>
      <c r="C11" s="29">
        <v>0.997</v>
      </c>
      <c r="D11" s="18">
        <v>5</v>
      </c>
      <c r="E11" s="23" t="s">
        <v>51</v>
      </c>
      <c r="F11" s="18">
        <v>5</v>
      </c>
      <c r="G11" s="24" t="s">
        <v>28</v>
      </c>
      <c r="H11" s="18">
        <v>5</v>
      </c>
      <c r="I11" s="13"/>
      <c r="J11" s="13"/>
      <c r="K11" s="13"/>
      <c r="L11" s="16" t="s">
        <v>50</v>
      </c>
      <c r="M11" s="18">
        <v>3</v>
      </c>
      <c r="N11" s="10">
        <f t="shared" si="0"/>
        <v>4.8</v>
      </c>
      <c r="O11" s="15" t="s">
        <v>9</v>
      </c>
      <c r="P11" s="15" t="s">
        <v>39</v>
      </c>
    </row>
    <row r="12" spans="1:16" ht="127.5" customHeight="1" x14ac:dyDescent="0.25">
      <c r="A12" s="30">
        <v>9</v>
      </c>
      <c r="B12" s="34" t="s">
        <v>30</v>
      </c>
      <c r="C12" s="27">
        <v>0.99099999999999999</v>
      </c>
      <c r="D12" s="19">
        <v>5</v>
      </c>
      <c r="E12" s="16" t="s">
        <v>78</v>
      </c>
      <c r="F12" s="19">
        <v>2</v>
      </c>
      <c r="G12" s="34" t="s">
        <v>28</v>
      </c>
      <c r="H12" s="19">
        <v>5</v>
      </c>
      <c r="I12" s="14"/>
      <c r="J12" s="14"/>
      <c r="K12" s="14"/>
      <c r="L12" s="16" t="s">
        <v>74</v>
      </c>
      <c r="M12" s="18">
        <v>5</v>
      </c>
      <c r="N12" s="10">
        <f t="shared" si="0"/>
        <v>4.0999999999999996</v>
      </c>
      <c r="O12" s="22" t="s">
        <v>9</v>
      </c>
      <c r="P12" s="15" t="s">
        <v>39</v>
      </c>
    </row>
    <row r="13" spans="1:16" ht="79.5" customHeight="1" x14ac:dyDescent="0.25">
      <c r="A13" s="37">
        <v>10</v>
      </c>
      <c r="B13" s="35" t="s">
        <v>23</v>
      </c>
      <c r="C13" s="27">
        <v>0.96</v>
      </c>
      <c r="D13" s="19">
        <v>5</v>
      </c>
      <c r="E13" s="16" t="s">
        <v>86</v>
      </c>
      <c r="F13" s="19">
        <v>0</v>
      </c>
      <c r="G13" s="35" t="s">
        <v>33</v>
      </c>
      <c r="H13" s="19">
        <v>5</v>
      </c>
      <c r="I13" s="36"/>
      <c r="J13" s="36"/>
      <c r="K13" s="36"/>
      <c r="L13" s="16" t="s">
        <v>49</v>
      </c>
      <c r="M13" s="19">
        <v>5</v>
      </c>
      <c r="N13" s="36">
        <f t="shared" si="0"/>
        <v>3.5</v>
      </c>
      <c r="O13" s="35" t="s">
        <v>9</v>
      </c>
      <c r="P13" s="35" t="s">
        <v>39</v>
      </c>
    </row>
    <row r="14" spans="1:16" ht="52.5" customHeight="1" x14ac:dyDescent="0.25">
      <c r="A14" s="30">
        <v>11</v>
      </c>
      <c r="B14" s="34" t="s">
        <v>27</v>
      </c>
      <c r="C14" s="27">
        <v>0.99299999999999999</v>
      </c>
      <c r="D14" s="19">
        <v>5</v>
      </c>
      <c r="E14" s="16" t="s">
        <v>69</v>
      </c>
      <c r="F14" s="17">
        <v>0</v>
      </c>
      <c r="G14" s="34" t="s">
        <v>28</v>
      </c>
      <c r="H14" s="19">
        <v>5</v>
      </c>
      <c r="I14" s="11"/>
      <c r="J14" s="11"/>
      <c r="K14" s="12"/>
      <c r="L14" s="23" t="s">
        <v>49</v>
      </c>
      <c r="M14" s="18">
        <v>5</v>
      </c>
      <c r="N14" s="10">
        <f t="shared" si="0"/>
        <v>3.5</v>
      </c>
      <c r="O14" s="21" t="s">
        <v>9</v>
      </c>
      <c r="P14" s="15" t="s">
        <v>39</v>
      </c>
    </row>
    <row r="15" spans="1:16" ht="51.75" customHeight="1" x14ac:dyDescent="0.25">
      <c r="A15" s="30">
        <v>12</v>
      </c>
      <c r="B15" s="28" t="s">
        <v>14</v>
      </c>
      <c r="C15" s="27">
        <v>0.94099999999999995</v>
      </c>
      <c r="D15" s="19">
        <v>3</v>
      </c>
      <c r="E15" s="23" t="s">
        <v>62</v>
      </c>
      <c r="F15" s="19">
        <v>3</v>
      </c>
      <c r="G15" s="34" t="s">
        <v>28</v>
      </c>
      <c r="H15" s="19">
        <v>5</v>
      </c>
      <c r="I15" s="14"/>
      <c r="J15" s="14"/>
      <c r="K15" s="14"/>
      <c r="L15" s="16" t="s">
        <v>40</v>
      </c>
      <c r="M15" s="19">
        <v>5</v>
      </c>
      <c r="N15" s="10">
        <f t="shared" si="0"/>
        <v>3.4</v>
      </c>
      <c r="O15" s="22" t="s">
        <v>9</v>
      </c>
      <c r="P15" s="15" t="s">
        <v>39</v>
      </c>
    </row>
    <row r="16" spans="1:16" ht="63" customHeight="1" x14ac:dyDescent="0.25">
      <c r="A16" s="30">
        <v>13</v>
      </c>
      <c r="B16" s="28" t="s">
        <v>18</v>
      </c>
      <c r="C16" s="27">
        <v>0.94</v>
      </c>
      <c r="D16" s="19">
        <v>3</v>
      </c>
      <c r="E16" s="16" t="s">
        <v>63</v>
      </c>
      <c r="F16" s="19">
        <v>3</v>
      </c>
      <c r="G16" s="34" t="s">
        <v>28</v>
      </c>
      <c r="H16" s="19">
        <v>5</v>
      </c>
      <c r="I16" s="14"/>
      <c r="J16" s="14"/>
      <c r="K16" s="14"/>
      <c r="L16" s="16" t="s">
        <v>76</v>
      </c>
      <c r="M16" s="19">
        <v>3</v>
      </c>
      <c r="N16" s="10">
        <f t="shared" si="0"/>
        <v>3.2</v>
      </c>
      <c r="O16" s="22" t="s">
        <v>9</v>
      </c>
      <c r="P16" s="32" t="s">
        <v>39</v>
      </c>
    </row>
    <row r="17" spans="1:16" ht="52.5" customHeight="1" x14ac:dyDescent="0.25">
      <c r="A17" s="30">
        <v>14</v>
      </c>
      <c r="B17" s="28" t="s">
        <v>19</v>
      </c>
      <c r="C17" s="27">
        <v>0.94199999999999995</v>
      </c>
      <c r="D17" s="19">
        <v>3</v>
      </c>
      <c r="E17" s="23" t="s">
        <v>70</v>
      </c>
      <c r="F17" s="19">
        <v>3</v>
      </c>
      <c r="G17" s="34" t="s">
        <v>28</v>
      </c>
      <c r="H17" s="19">
        <v>5</v>
      </c>
      <c r="I17" s="14"/>
      <c r="J17" s="14"/>
      <c r="K17" s="14"/>
      <c r="L17" s="23" t="s">
        <v>71</v>
      </c>
      <c r="M17" s="19">
        <v>3</v>
      </c>
      <c r="N17" s="10">
        <f t="shared" si="0"/>
        <v>3.2</v>
      </c>
      <c r="O17" s="22" t="s">
        <v>9</v>
      </c>
      <c r="P17" s="15" t="s">
        <v>39</v>
      </c>
    </row>
    <row r="18" spans="1:16" ht="155.25" customHeight="1" x14ac:dyDescent="0.25">
      <c r="A18" s="30">
        <v>15</v>
      </c>
      <c r="B18" s="28" t="s">
        <v>20</v>
      </c>
      <c r="C18" s="27">
        <v>0.91800000000000004</v>
      </c>
      <c r="D18" s="19">
        <v>3</v>
      </c>
      <c r="E18" s="23" t="s">
        <v>61</v>
      </c>
      <c r="F18" s="19">
        <v>2</v>
      </c>
      <c r="G18" s="34" t="s">
        <v>28</v>
      </c>
      <c r="H18" s="19">
        <v>5</v>
      </c>
      <c r="I18" s="14"/>
      <c r="J18" s="14"/>
      <c r="K18" s="14"/>
      <c r="L18" s="23" t="s">
        <v>60</v>
      </c>
      <c r="M18" s="19">
        <v>5</v>
      </c>
      <c r="N18" s="10">
        <f t="shared" si="0"/>
        <v>3.1</v>
      </c>
      <c r="O18" s="22" t="s">
        <v>9</v>
      </c>
      <c r="P18" s="15" t="s">
        <v>39</v>
      </c>
    </row>
    <row r="19" spans="1:16" ht="64.5" customHeight="1" x14ac:dyDescent="0.25">
      <c r="A19" s="30">
        <v>16</v>
      </c>
      <c r="B19" s="28" t="s">
        <v>13</v>
      </c>
      <c r="C19" s="27">
        <v>0.88600000000000001</v>
      </c>
      <c r="D19" s="19">
        <v>2</v>
      </c>
      <c r="E19" s="20" t="s">
        <v>65</v>
      </c>
      <c r="F19" s="19">
        <v>3</v>
      </c>
      <c r="G19" s="34" t="s">
        <v>33</v>
      </c>
      <c r="H19" s="19">
        <v>5</v>
      </c>
      <c r="I19" s="14"/>
      <c r="J19" s="14"/>
      <c r="K19" s="14"/>
      <c r="L19" s="23" t="s">
        <v>46</v>
      </c>
      <c r="M19" s="19">
        <v>5</v>
      </c>
      <c r="N19" s="10">
        <f t="shared" si="0"/>
        <v>2.9</v>
      </c>
      <c r="O19" s="15" t="s">
        <v>47</v>
      </c>
      <c r="P19" s="15" t="s">
        <v>48</v>
      </c>
    </row>
    <row r="20" spans="1:16" ht="77.25" customHeight="1" x14ac:dyDescent="0.25">
      <c r="A20" s="30">
        <v>17</v>
      </c>
      <c r="B20" s="28" t="s">
        <v>16</v>
      </c>
      <c r="C20" s="27">
        <v>0.81499999999999995</v>
      </c>
      <c r="D20" s="19">
        <v>2</v>
      </c>
      <c r="E20" s="16" t="s">
        <v>67</v>
      </c>
      <c r="F20" s="19">
        <v>3</v>
      </c>
      <c r="G20" s="34" t="s">
        <v>28</v>
      </c>
      <c r="H20" s="19">
        <v>5</v>
      </c>
      <c r="I20" s="14"/>
      <c r="J20" s="14"/>
      <c r="K20" s="14"/>
      <c r="L20" s="16" t="s">
        <v>68</v>
      </c>
      <c r="M20" s="19">
        <v>5</v>
      </c>
      <c r="N20" s="10">
        <f t="shared" si="0"/>
        <v>2.9</v>
      </c>
      <c r="O20" s="15" t="s">
        <v>47</v>
      </c>
      <c r="P20" s="15" t="s">
        <v>48</v>
      </c>
    </row>
    <row r="21" spans="1:16" ht="89.25" customHeight="1" x14ac:dyDescent="0.25">
      <c r="A21" s="37">
        <v>18</v>
      </c>
      <c r="B21" s="35" t="s">
        <v>17</v>
      </c>
      <c r="C21" s="27">
        <v>0.83399999999999996</v>
      </c>
      <c r="D21" s="19">
        <v>2</v>
      </c>
      <c r="E21" s="23" t="s">
        <v>59</v>
      </c>
      <c r="F21" s="19">
        <v>2</v>
      </c>
      <c r="G21" s="35" t="s">
        <v>28</v>
      </c>
      <c r="H21" s="19">
        <v>5</v>
      </c>
      <c r="I21" s="36"/>
      <c r="J21" s="36"/>
      <c r="K21" s="36"/>
      <c r="L21" s="20" t="s">
        <v>67</v>
      </c>
      <c r="M21" s="19">
        <v>3</v>
      </c>
      <c r="N21" s="36">
        <f t="shared" ref="N21" si="1">(D21*0.5)+(F21*0.3)+(H21*0.1)+(M21*0.1)</f>
        <v>2.4000000000000004</v>
      </c>
      <c r="O21" s="35" t="s">
        <v>47</v>
      </c>
      <c r="P21" s="35" t="s">
        <v>48</v>
      </c>
    </row>
    <row r="22" spans="1:16" ht="53.25" customHeight="1" x14ac:dyDescent="0.25">
      <c r="A22" s="30">
        <v>19</v>
      </c>
      <c r="B22" s="28" t="s">
        <v>32</v>
      </c>
      <c r="C22" s="27">
        <v>0.70499999999999996</v>
      </c>
      <c r="D22" s="19">
        <v>0</v>
      </c>
      <c r="E22" s="20" t="s">
        <v>58</v>
      </c>
      <c r="F22" s="19">
        <v>5</v>
      </c>
      <c r="G22" s="34" t="s">
        <v>28</v>
      </c>
      <c r="H22" s="19">
        <v>5</v>
      </c>
      <c r="I22" s="14"/>
      <c r="J22" s="14"/>
      <c r="K22" s="14"/>
      <c r="L22" s="20" t="s">
        <v>34</v>
      </c>
      <c r="M22" s="19">
        <v>3</v>
      </c>
      <c r="N22" s="10">
        <f t="shared" si="0"/>
        <v>2.2999999999999998</v>
      </c>
      <c r="O22" s="15" t="s">
        <v>47</v>
      </c>
      <c r="P22" s="32" t="s">
        <v>48</v>
      </c>
    </row>
    <row r="23" spans="1:16" ht="89.25" customHeight="1" x14ac:dyDescent="0.25">
      <c r="A23" s="30">
        <v>20</v>
      </c>
      <c r="B23" s="28" t="s">
        <v>26</v>
      </c>
      <c r="C23" s="27">
        <v>0.502</v>
      </c>
      <c r="D23" s="19">
        <v>0</v>
      </c>
      <c r="E23" s="23" t="s">
        <v>52</v>
      </c>
      <c r="F23" s="19">
        <v>5</v>
      </c>
      <c r="G23" s="34" t="s">
        <v>28</v>
      </c>
      <c r="H23" s="19">
        <v>5</v>
      </c>
      <c r="I23" s="14"/>
      <c r="J23" s="14"/>
      <c r="K23" s="14"/>
      <c r="L23" s="23" t="s">
        <v>57</v>
      </c>
      <c r="M23" s="19">
        <v>3</v>
      </c>
      <c r="N23" s="10">
        <f t="shared" si="0"/>
        <v>2.2999999999999998</v>
      </c>
      <c r="O23" s="15" t="s">
        <v>47</v>
      </c>
      <c r="P23" s="15" t="s">
        <v>48</v>
      </c>
    </row>
    <row r="24" spans="1:16" ht="67.5" customHeight="1" x14ac:dyDescent="0.25">
      <c r="A24" s="37">
        <v>21</v>
      </c>
      <c r="B24" s="35" t="s">
        <v>31</v>
      </c>
      <c r="C24" s="27">
        <v>0.74299999999999999</v>
      </c>
      <c r="D24" s="19">
        <v>0</v>
      </c>
      <c r="E24" s="23" t="s">
        <v>83</v>
      </c>
      <c r="F24" s="19">
        <v>5</v>
      </c>
      <c r="G24" s="35" t="s">
        <v>28</v>
      </c>
      <c r="H24" s="19">
        <v>5</v>
      </c>
      <c r="I24" s="36"/>
      <c r="J24" s="36"/>
      <c r="K24" s="36"/>
      <c r="L24" s="23" t="s">
        <v>66</v>
      </c>
      <c r="M24" s="19">
        <v>3</v>
      </c>
      <c r="N24" s="36">
        <f t="shared" si="0"/>
        <v>2.2999999999999998</v>
      </c>
      <c r="O24" s="35" t="s">
        <v>47</v>
      </c>
      <c r="P24" s="35" t="s">
        <v>48</v>
      </c>
    </row>
    <row r="25" spans="1:16" ht="68.25" customHeight="1" x14ac:dyDescent="0.25">
      <c r="A25" s="30">
        <v>22</v>
      </c>
      <c r="B25" s="28" t="s">
        <v>25</v>
      </c>
      <c r="C25" s="27">
        <v>0.29799999999999999</v>
      </c>
      <c r="D25" s="19">
        <v>0</v>
      </c>
      <c r="E25" s="23" t="s">
        <v>49</v>
      </c>
      <c r="F25" s="19">
        <v>5</v>
      </c>
      <c r="G25" s="34" t="s">
        <v>33</v>
      </c>
      <c r="H25" s="19">
        <v>5</v>
      </c>
      <c r="I25" s="14"/>
      <c r="J25" s="14"/>
      <c r="K25" s="14"/>
      <c r="L25" s="23" t="s">
        <v>56</v>
      </c>
      <c r="M25" s="19">
        <v>2</v>
      </c>
      <c r="N25" s="10">
        <f t="shared" si="0"/>
        <v>2.2000000000000002</v>
      </c>
      <c r="O25" s="15" t="s">
        <v>47</v>
      </c>
      <c r="P25" s="15" t="s">
        <v>48</v>
      </c>
    </row>
    <row r="26" spans="1:16" s="31" customFormat="1" x14ac:dyDescent="0.25">
      <c r="B26" s="38" t="s">
        <v>82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</row>
  </sheetData>
  <sortState ref="B4:P25">
    <sortCondition descending="1" ref="N4:N25"/>
  </sortState>
  <mergeCells count="12">
    <mergeCell ref="P2:P3"/>
    <mergeCell ref="B26:P26"/>
    <mergeCell ref="A1:P1"/>
    <mergeCell ref="A2:A3"/>
    <mergeCell ref="B2:B3"/>
    <mergeCell ref="C2:D2"/>
    <mergeCell ref="E2:F2"/>
    <mergeCell ref="G2:H2"/>
    <mergeCell ref="I2:J2"/>
    <mergeCell ref="L2:M2"/>
    <mergeCell ref="N2:N3"/>
    <mergeCell ref="O2:O3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2016-04-08T04:41:22Z</dcterms:modified>
</cp:coreProperties>
</file>